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差旅费明细表" sheetId="5" r:id="rId1"/>
    <sheet name="填写模板" sheetId="4" r:id="rId2"/>
    <sheet name="Sheet2" sheetId="2" r:id="rId3"/>
    <sheet name="Sheet3" sheetId="3" r:id="rId4"/>
  </sheets>
  <definedNames>
    <definedName name="_xlnm.Print_Area" localSheetId="0">差旅费明细表!$A$1:$M$12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<sst xmlns="http://schemas.openxmlformats.org/spreadsheetml/2006/main" count="65" uniqueCount="39">
  <si>
    <t>差旅费明细表</t>
  </si>
  <si>
    <t>部门：</t>
  </si>
  <si>
    <t>出差事由：</t>
  </si>
  <si>
    <t>序号</t>
  </si>
  <si>
    <t>日期</t>
  </si>
  <si>
    <t>姓名</t>
  </si>
  <si>
    <t>城际交通路线</t>
  </si>
  <si>
    <t>城际交通工具</t>
  </si>
  <si>
    <t>城际交通费   （元）</t>
  </si>
  <si>
    <t>停车过桥费（元）</t>
  </si>
  <si>
    <t>住宿费   （元）</t>
  </si>
  <si>
    <t>伙食补助（元）</t>
  </si>
  <si>
    <t>交通补助（元）</t>
  </si>
  <si>
    <t>其   他   （元）</t>
  </si>
  <si>
    <t>合   计     （元）</t>
  </si>
  <si>
    <t>备注</t>
  </si>
  <si>
    <t>合计</t>
  </si>
  <si>
    <t>附注：1.按时间顺序填写各项内容，以天为单位，每天填写一行。</t>
  </si>
  <si>
    <r>
      <rPr>
        <b/>
        <sz val="10.5"/>
        <color theme="0"/>
        <rFont val="华文细黑"/>
        <charset val="134"/>
      </rPr>
      <t>附注：</t>
    </r>
    <r>
      <rPr>
        <b/>
        <sz val="10.5"/>
        <color theme="1"/>
        <rFont val="华文细黑"/>
        <charset val="134"/>
      </rPr>
      <t>2.伙食补助无需票据直接补贴；交通补助在标准范围内无需票据直接补贴，超出标准需单位负责人审批，凭票报销。</t>
    </r>
  </si>
  <si>
    <r>
      <rPr>
        <b/>
        <sz val="10.5"/>
        <color theme="0"/>
        <rFont val="华文细黑"/>
        <charset val="134"/>
      </rPr>
      <t>附注：</t>
    </r>
    <r>
      <rPr>
        <b/>
        <sz val="10.5"/>
        <color theme="1"/>
        <rFont val="华文细黑"/>
        <charset val="134"/>
      </rPr>
      <t>3.行数不够可自行添加。</t>
    </r>
  </si>
  <si>
    <t>2019.07.02</t>
  </si>
  <si>
    <t>李四</t>
  </si>
  <si>
    <t>北京--上海--北京</t>
  </si>
  <si>
    <t>高铁</t>
  </si>
  <si>
    <t>出差1天这样填写</t>
  </si>
  <si>
    <t>2019.06.01</t>
  </si>
  <si>
    <t>北京--石家庄</t>
  </si>
  <si>
    <t>动车</t>
  </si>
  <si>
    <t>出差两天这样填写</t>
  </si>
  <si>
    <t>2019.06.02</t>
  </si>
  <si>
    <t>石家庄--北京</t>
  </si>
  <si>
    <t>2019.06.03</t>
  </si>
  <si>
    <t>张三</t>
  </si>
  <si>
    <t>燕郊--秦皇岛</t>
  </si>
  <si>
    <t>自驾</t>
  </si>
  <si>
    <t>出差两天以上这样填写</t>
  </si>
  <si>
    <t>2019.06.04</t>
  </si>
  <si>
    <t>2019.06.05</t>
  </si>
  <si>
    <t>秦皇岛--燕郊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</si>
</sst>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华文细黑"/>
      <charset val="134"/>
    </font>
    <font>
      <b/>
      <sz val="12"/>
      <color theme="1"/>
      <name val="华文细黑"/>
      <charset val="134"/>
    </font>
    <font>
      <sz val="11"/>
      <name val="华文细黑"/>
      <charset val="134"/>
    </font>
    <font>
      <sz val="11"/>
      <color theme="1"/>
      <name val="华文细黑"/>
      <charset val="134"/>
    </font>
    <font>
      <b/>
      <sz val="16"/>
      <color theme="1"/>
      <name val="华文细黑"/>
      <charset val="134"/>
    </font>
    <font>
      <b/>
      <sz val="10.5"/>
      <color theme="1"/>
      <name val="华文细黑"/>
      <charset val="134"/>
    </font>
    <font>
      <b/>
      <sz val="10.5"/>
      <name val="华文细黑"/>
      <charset val="134"/>
    </font>
    <font>
      <sz val="10"/>
      <name val="华文细黑"/>
      <charset val="134"/>
    </font>
    <font>
      <sz val="10"/>
      <color theme="1"/>
      <name val="华文细黑"/>
      <charset val="134"/>
    </font>
    <font>
      <b/>
      <sz val="10"/>
      <color theme="1"/>
      <name val="华文细黑"/>
      <charset val="134"/>
    </font>
    <font>
      <sz val="9"/>
      <name val="华文细黑"/>
      <charset val="134"/>
    </font>
    <font>
      <sz val="9"/>
      <color theme="1"/>
      <name val="华文细黑"/>
      <charset val="134"/>
    </font>
    <font>
      <b/>
      <sz val="9"/>
      <color theme="1"/>
      <name val="华文细黑"/>
      <charset val="134"/>
    </font>
    <font>
      <b/>
      <sz val="11"/>
      <name val="华文细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0"/>
      <name val="华文细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5FAD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24" fillId="10" borderId="19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43" fontId="8" fillId="3" borderId="4" xfId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3" fontId="9" fillId="4" borderId="4" xfId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43" fontId="8" fillId="5" borderId="4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3" fontId="10" fillId="2" borderId="8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43" fontId="6" fillId="2" borderId="9" xfId="1" applyFont="1" applyFill="1" applyBorder="1" applyAlignment="1">
      <alignment horizontal="center" vertical="center" wrapText="1"/>
    </xf>
    <xf numFmtId="43" fontId="6" fillId="2" borderId="10" xfId="1" applyFont="1" applyFill="1" applyBorder="1" applyAlignment="1">
      <alignment horizontal="center" vertical="center" wrapText="1"/>
    </xf>
    <xf numFmtId="43" fontId="8" fillId="3" borderId="11" xfId="1" applyFont="1" applyFill="1" applyBorder="1" applyAlignment="1">
      <alignment horizontal="center" vertical="center"/>
    </xf>
    <xf numFmtId="43" fontId="11" fillId="3" borderId="12" xfId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43" fontId="9" fillId="4" borderId="11" xfId="1" applyFont="1" applyFill="1" applyBorder="1" applyAlignment="1">
      <alignment horizontal="center" vertical="center"/>
    </xf>
    <xf numFmtId="43" fontId="12" fillId="4" borderId="12" xfId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/>
    </xf>
    <xf numFmtId="43" fontId="8" fillId="5" borderId="11" xfId="1" applyFont="1" applyFill="1" applyBorder="1" applyAlignment="1">
      <alignment horizontal="center" vertical="center"/>
    </xf>
    <xf numFmtId="43" fontId="11" fillId="5" borderId="12" xfId="1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43" fontId="9" fillId="2" borderId="11" xfId="1" applyFont="1" applyFill="1" applyBorder="1" applyAlignment="1">
      <alignment horizontal="center" vertical="center"/>
    </xf>
    <xf numFmtId="43" fontId="12" fillId="2" borderId="12" xfId="1" applyFont="1" applyFill="1" applyBorder="1" applyAlignment="1">
      <alignment horizontal="center" vertical="center" wrapText="1"/>
    </xf>
    <xf numFmtId="43" fontId="13" fillId="2" borderId="14" xfId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shrinkToFit="1"/>
    </xf>
    <xf numFmtId="58" fontId="3" fillId="2" borderId="4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43" fontId="3" fillId="6" borderId="4" xfId="1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43" fontId="8" fillId="6" borderId="4" xfId="1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43" fontId="9" fillId="6" borderId="4" xfId="1" applyFont="1" applyFill="1" applyBorder="1" applyAlignment="1">
      <alignment horizontal="center" vertical="center" shrinkToFit="1"/>
    </xf>
    <xf numFmtId="0" fontId="6" fillId="7" borderId="5" xfId="0" applyFont="1" applyFill="1" applyBorder="1" applyAlignment="1">
      <alignment horizontal="center" vertical="center" shrinkToFit="1"/>
    </xf>
    <xf numFmtId="0" fontId="6" fillId="7" borderId="6" xfId="0" applyFont="1" applyFill="1" applyBorder="1" applyAlignment="1">
      <alignment horizontal="center" vertical="center" shrinkToFit="1"/>
    </xf>
    <xf numFmtId="0" fontId="6" fillId="7" borderId="7" xfId="0" applyFont="1" applyFill="1" applyBorder="1" applyAlignment="1">
      <alignment horizontal="center" vertical="center" shrinkToFit="1"/>
    </xf>
    <xf numFmtId="43" fontId="10" fillId="7" borderId="8" xfId="1" applyFont="1" applyFill="1" applyBorder="1" applyAlignment="1">
      <alignment horizontal="center" vertical="center" shrinkToFit="1"/>
    </xf>
    <xf numFmtId="43" fontId="3" fillId="6" borderId="11" xfId="1" applyFont="1" applyFill="1" applyBorder="1" applyAlignment="1">
      <alignment horizontal="center" vertical="center" shrinkToFit="1"/>
    </xf>
    <xf numFmtId="43" fontId="3" fillId="7" borderId="11" xfId="1" applyFont="1" applyFill="1" applyBorder="1" applyAlignment="1">
      <alignment horizontal="center" vertical="center" shrinkToFit="1"/>
    </xf>
    <xf numFmtId="43" fontId="3" fillId="2" borderId="12" xfId="1" applyFont="1" applyFill="1" applyBorder="1" applyAlignment="1">
      <alignment horizontal="center" vertical="center" shrinkToFit="1"/>
    </xf>
    <xf numFmtId="43" fontId="8" fillId="6" borderId="11" xfId="1" applyFont="1" applyFill="1" applyBorder="1" applyAlignment="1">
      <alignment horizontal="center" vertical="center" shrinkToFit="1"/>
    </xf>
    <xf numFmtId="43" fontId="8" fillId="7" borderId="11" xfId="1" applyFont="1" applyFill="1" applyBorder="1" applyAlignment="1">
      <alignment horizontal="center" vertical="center" shrinkToFit="1"/>
    </xf>
    <xf numFmtId="43" fontId="11" fillId="2" borderId="12" xfId="1" applyFont="1" applyFill="1" applyBorder="1" applyAlignment="1">
      <alignment horizontal="center" vertical="center" shrinkToFit="1"/>
    </xf>
    <xf numFmtId="43" fontId="9" fillId="6" borderId="11" xfId="1" applyFont="1" applyFill="1" applyBorder="1" applyAlignment="1">
      <alignment horizontal="center" vertical="center" shrinkToFit="1"/>
    </xf>
    <xf numFmtId="43" fontId="12" fillId="2" borderId="12" xfId="1" applyFont="1" applyFill="1" applyBorder="1" applyAlignment="1">
      <alignment horizontal="center" vertical="center" shrinkToFit="1"/>
    </xf>
    <xf numFmtId="43" fontId="13" fillId="2" borderId="14" xfId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5FAD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2"/>
  <sheetViews>
    <sheetView tabSelected="1" zoomScale="85" zoomScaleNormal="85" workbookViewId="0">
      <selection activeCell="C6" sqref="C6"/>
    </sheetView>
  </sheetViews>
  <sheetFormatPr defaultColWidth="8.89166666666667" defaultRowHeight="15.75"/>
  <cols>
    <col min="1" max="1" width="4.44166666666667" style="1" customWidth="1"/>
    <col min="2" max="2" width="10.3333333333333" style="5" customWidth="1"/>
    <col min="3" max="3" width="17.7916666666667" style="5" customWidth="1"/>
    <col min="4" max="4" width="13.8916666666667" style="5" customWidth="1"/>
    <col min="5" max="5" width="8.33333333333333" style="5" customWidth="1"/>
    <col min="6" max="6" width="12" style="6" customWidth="1"/>
    <col min="7" max="7" width="12.225" style="6" customWidth="1"/>
    <col min="8" max="8" width="10.6666666666667" style="6" customWidth="1"/>
    <col min="9" max="10" width="10.775" style="6" customWidth="1"/>
    <col min="11" max="11" width="11.3333333333333" style="6" customWidth="1"/>
    <col min="12" max="12" width="14.4416666666667" style="6" customWidth="1"/>
    <col min="13" max="13" width="13.775" style="6" customWidth="1"/>
    <col min="14" max="16384" width="8.89166666666667" style="5"/>
  </cols>
  <sheetData>
    <row r="1" s="1" customFormat="1" ht="33.6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2.2" customHeight="1" spans="1:13">
      <c r="A2" s="8" t="s">
        <v>1</v>
      </c>
      <c r="B2" s="8"/>
      <c r="C2" s="8"/>
      <c r="D2" s="8"/>
      <c r="E2" s="8"/>
      <c r="F2" s="8" t="s">
        <v>2</v>
      </c>
      <c r="G2" s="8"/>
      <c r="H2" s="8"/>
      <c r="I2" s="8"/>
      <c r="J2" s="8"/>
      <c r="K2" s="8"/>
      <c r="L2" s="8"/>
      <c r="M2" s="8"/>
    </row>
    <row r="3" s="1" customFormat="1" ht="9" customHeight="1" spans="1:13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  <c r="M3" s="10"/>
    </row>
    <row r="4" s="3" customFormat="1" ht="32.4" customHeight="1" spans="1:13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34" t="s">
        <v>13</v>
      </c>
      <c r="L4" s="34" t="s">
        <v>14</v>
      </c>
      <c r="M4" s="35" t="s">
        <v>15</v>
      </c>
    </row>
    <row r="5" ht="25" customHeight="1" spans="1:13">
      <c r="A5" s="48">
        <v>1</v>
      </c>
      <c r="B5" s="49"/>
      <c r="C5" s="50"/>
      <c r="D5" s="50"/>
      <c r="E5" s="50"/>
      <c r="F5" s="51"/>
      <c r="G5" s="51"/>
      <c r="H5" s="51"/>
      <c r="I5" s="51"/>
      <c r="J5" s="60"/>
      <c r="K5" s="60"/>
      <c r="L5" s="61"/>
      <c r="M5" s="62"/>
    </row>
    <row r="6" ht="25" customHeight="1" spans="1:13">
      <c r="A6" s="48">
        <v>2</v>
      </c>
      <c r="B6" s="52"/>
      <c r="C6" s="52"/>
      <c r="D6" s="52"/>
      <c r="E6" s="52"/>
      <c r="F6" s="53"/>
      <c r="G6" s="53"/>
      <c r="H6" s="53"/>
      <c r="I6" s="53"/>
      <c r="J6" s="63"/>
      <c r="K6" s="63"/>
      <c r="L6" s="64">
        <f>K6+J6+I6+H6+G6+F6</f>
        <v>0</v>
      </c>
      <c r="M6" s="65"/>
    </row>
    <row r="7" ht="25" customHeight="1" spans="1:13">
      <c r="A7" s="48">
        <v>3</v>
      </c>
      <c r="B7" s="52"/>
      <c r="C7" s="52"/>
      <c r="D7" s="52"/>
      <c r="E7" s="52"/>
      <c r="F7" s="53"/>
      <c r="G7" s="53"/>
      <c r="H7" s="53"/>
      <c r="I7" s="53"/>
      <c r="J7" s="63"/>
      <c r="K7" s="63"/>
      <c r="L7" s="64">
        <f>K7+J7+I7+H7+G7+F7</f>
        <v>0</v>
      </c>
      <c r="M7" s="65"/>
    </row>
    <row r="8" ht="23.4" customHeight="1" spans="1:13">
      <c r="A8" s="48">
        <v>4</v>
      </c>
      <c r="B8" s="54"/>
      <c r="C8" s="54"/>
      <c r="D8" s="54"/>
      <c r="E8" s="54"/>
      <c r="F8" s="55"/>
      <c r="G8" s="55"/>
      <c r="H8" s="55"/>
      <c r="I8" s="55"/>
      <c r="J8" s="66"/>
      <c r="K8" s="66"/>
      <c r="L8" s="64">
        <f>K8+J8+I8+H8+G8+F8</f>
        <v>0</v>
      </c>
      <c r="M8" s="67"/>
    </row>
    <row r="9" ht="23.4" customHeight="1" spans="1:13">
      <c r="A9" s="56" t="s">
        <v>16</v>
      </c>
      <c r="B9" s="57"/>
      <c r="C9" s="57"/>
      <c r="D9" s="57"/>
      <c r="E9" s="58"/>
      <c r="F9" s="59">
        <f t="shared" ref="F9:L9" si="0">SUM(F5:F8)</f>
        <v>0</v>
      </c>
      <c r="G9" s="59">
        <f t="shared" si="0"/>
        <v>0</v>
      </c>
      <c r="H9" s="59">
        <f t="shared" si="0"/>
        <v>0</v>
      </c>
      <c r="I9" s="59">
        <f t="shared" si="0"/>
        <v>0</v>
      </c>
      <c r="J9" s="59">
        <f t="shared" si="0"/>
        <v>0</v>
      </c>
      <c r="K9" s="59">
        <f t="shared" si="0"/>
        <v>0</v>
      </c>
      <c r="L9" s="59">
        <f t="shared" si="0"/>
        <v>0</v>
      </c>
      <c r="M9" s="68"/>
    </row>
    <row r="10" s="4" customFormat="1" ht="19.2" customHeight="1" spans="1:13">
      <c r="A10" s="31" t="s">
        <v>17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ht="19.2" customHeight="1" spans="1:13">
      <c r="A11" s="32" t="s">
        <v>18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/>
    </row>
    <row r="12" ht="19.2" customHeight="1" spans="1:13">
      <c r="A12" s="33" t="s">
        <v>19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</sheetData>
  <mergeCells count="6">
    <mergeCell ref="A1:M1"/>
    <mergeCell ref="A2:E2"/>
    <mergeCell ref="F2:L2"/>
    <mergeCell ref="A9:E9"/>
    <mergeCell ref="A10:L10"/>
    <mergeCell ref="A12:L12"/>
  </mergeCells>
  <pageMargins left="0.24" right="0.18" top="0.48" bottom="0.37" header="0.31496062992126" footer="0.1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18"/>
  <sheetViews>
    <sheetView zoomScale="85" zoomScaleNormal="85" workbookViewId="0">
      <selection activeCell="E12" sqref="E12"/>
    </sheetView>
  </sheetViews>
  <sheetFormatPr defaultColWidth="8.89166666666667" defaultRowHeight="15.75"/>
  <cols>
    <col min="1" max="1" width="5" style="1" customWidth="1"/>
    <col min="2" max="2" width="11" style="5" customWidth="1"/>
    <col min="3" max="3" width="6" style="5" customWidth="1"/>
    <col min="4" max="4" width="16.225" style="5" customWidth="1"/>
    <col min="5" max="5" width="10.225" style="5" customWidth="1"/>
    <col min="6" max="7" width="13.225" style="6" customWidth="1"/>
    <col min="8" max="8" width="9.66666666666667" style="6" customWidth="1"/>
    <col min="9" max="10" width="10.775" style="6" customWidth="1"/>
    <col min="11" max="11" width="8.55833333333333" style="6" customWidth="1"/>
    <col min="12" max="12" width="11.6666666666667" style="6" customWidth="1"/>
    <col min="13" max="13" width="11.1083333333333" style="6" customWidth="1"/>
    <col min="14" max="14" width="22.4416666666667" style="5" customWidth="1"/>
    <col min="15" max="16384" width="8.89166666666667" style="5"/>
  </cols>
  <sheetData>
    <row r="1" s="1" customFormat="1" ht="22.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1" customHeight="1" spans="1:13">
      <c r="A2" s="8" t="s">
        <v>1</v>
      </c>
      <c r="B2" s="8"/>
      <c r="C2" s="8"/>
      <c r="D2" s="8"/>
      <c r="E2" s="8"/>
      <c r="F2" s="8" t="s">
        <v>2</v>
      </c>
      <c r="G2" s="8"/>
      <c r="H2" s="8"/>
      <c r="I2" s="8"/>
      <c r="J2" s="8"/>
      <c r="K2" s="8"/>
      <c r="L2" s="8"/>
      <c r="M2" s="8"/>
    </row>
    <row r="3" s="1" customFormat="1" ht="9" customHeight="1" spans="1:13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  <c r="M3" s="10"/>
    </row>
    <row r="4" s="3" customFormat="1" ht="32.4" customHeight="1" spans="1:13">
      <c r="A4" s="11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34" t="s">
        <v>13</v>
      </c>
      <c r="L4" s="34" t="s">
        <v>14</v>
      </c>
      <c r="M4" s="35" t="s">
        <v>15</v>
      </c>
    </row>
    <row r="5" ht="21.6" customHeight="1" spans="1:14">
      <c r="A5" s="15">
        <v>1</v>
      </c>
      <c r="B5" s="16" t="s">
        <v>20</v>
      </c>
      <c r="C5" s="16" t="s">
        <v>21</v>
      </c>
      <c r="D5" s="16" t="s">
        <v>22</v>
      </c>
      <c r="E5" s="16" t="s">
        <v>23</v>
      </c>
      <c r="F5" s="17">
        <f>553+558</f>
        <v>1111</v>
      </c>
      <c r="G5" s="17">
        <v>0</v>
      </c>
      <c r="H5" s="17">
        <v>0</v>
      </c>
      <c r="I5" s="17">
        <v>80</v>
      </c>
      <c r="J5" s="36">
        <v>20</v>
      </c>
      <c r="K5" s="36"/>
      <c r="L5" s="36">
        <f>K5+J5+I5+H5+G5+F5</f>
        <v>1211</v>
      </c>
      <c r="M5" s="37"/>
      <c r="N5" s="38" t="s">
        <v>24</v>
      </c>
    </row>
    <row r="6" ht="23.4" customHeight="1" spans="1:14">
      <c r="A6" s="18">
        <v>2</v>
      </c>
      <c r="B6" s="19" t="s">
        <v>25</v>
      </c>
      <c r="C6" s="19" t="s">
        <v>21</v>
      </c>
      <c r="D6" s="19" t="s">
        <v>26</v>
      </c>
      <c r="E6" s="19" t="s">
        <v>27</v>
      </c>
      <c r="F6" s="20">
        <f>128</f>
        <v>128</v>
      </c>
      <c r="G6" s="20">
        <v>0</v>
      </c>
      <c r="H6" s="20">
        <v>260</v>
      </c>
      <c r="I6" s="20">
        <v>70</v>
      </c>
      <c r="J6" s="39">
        <v>20</v>
      </c>
      <c r="K6" s="39">
        <v>0</v>
      </c>
      <c r="L6" s="39">
        <f>K6+J6+I6+H6+G6+F6</f>
        <v>478</v>
      </c>
      <c r="M6" s="40"/>
      <c r="N6" s="41" t="s">
        <v>28</v>
      </c>
    </row>
    <row r="7" ht="23.4" customHeight="1" spans="1:14">
      <c r="A7" s="18">
        <v>3</v>
      </c>
      <c r="B7" s="19" t="s">
        <v>29</v>
      </c>
      <c r="C7" s="19" t="s">
        <v>21</v>
      </c>
      <c r="D7" s="19" t="s">
        <v>30</v>
      </c>
      <c r="E7" s="19" t="s">
        <v>27</v>
      </c>
      <c r="F7" s="20">
        <v>128</v>
      </c>
      <c r="G7" s="20">
        <v>0</v>
      </c>
      <c r="H7" s="20">
        <v>0</v>
      </c>
      <c r="I7" s="20">
        <v>70</v>
      </c>
      <c r="J7" s="39">
        <v>20</v>
      </c>
      <c r="K7" s="39">
        <v>0</v>
      </c>
      <c r="L7" s="39">
        <f>K7+J7+I7+H7+G7+F7</f>
        <v>218</v>
      </c>
      <c r="M7" s="40"/>
      <c r="N7" s="41"/>
    </row>
    <row r="8" ht="23.4" customHeight="1" spans="1:14">
      <c r="A8" s="21">
        <v>4</v>
      </c>
      <c r="B8" s="22" t="s">
        <v>31</v>
      </c>
      <c r="C8" s="22" t="s">
        <v>32</v>
      </c>
      <c r="D8" s="22" t="s">
        <v>33</v>
      </c>
      <c r="E8" s="22" t="s">
        <v>34</v>
      </c>
      <c r="F8" s="23">
        <v>275</v>
      </c>
      <c r="G8" s="23">
        <v>120</v>
      </c>
      <c r="H8" s="23">
        <v>220</v>
      </c>
      <c r="I8" s="23">
        <v>60</v>
      </c>
      <c r="J8" s="42">
        <v>20</v>
      </c>
      <c r="K8" s="42"/>
      <c r="L8" s="42">
        <f>K8+J8+I8+H8+G8+F8</f>
        <v>695</v>
      </c>
      <c r="M8" s="43"/>
      <c r="N8" s="44" t="s">
        <v>35</v>
      </c>
    </row>
    <row r="9" ht="23.4" customHeight="1" spans="1:14">
      <c r="A9" s="21">
        <v>5</v>
      </c>
      <c r="B9" s="22" t="s">
        <v>36</v>
      </c>
      <c r="C9" s="22" t="s">
        <v>32</v>
      </c>
      <c r="D9" s="22"/>
      <c r="E9" s="22"/>
      <c r="F9" s="23">
        <v>0</v>
      </c>
      <c r="G9" s="23">
        <v>0</v>
      </c>
      <c r="H9" s="23">
        <v>220</v>
      </c>
      <c r="I9" s="23">
        <v>60</v>
      </c>
      <c r="J9" s="42">
        <v>20</v>
      </c>
      <c r="K9" s="42"/>
      <c r="L9" s="42">
        <f t="shared" ref="L9:L10" si="0">K9+J9+I9+H9+G9+F9</f>
        <v>300</v>
      </c>
      <c r="M9" s="43"/>
      <c r="N9" s="44"/>
    </row>
    <row r="10" ht="23.4" customHeight="1" spans="1:14">
      <c r="A10" s="21">
        <v>6</v>
      </c>
      <c r="B10" s="22" t="s">
        <v>37</v>
      </c>
      <c r="C10" s="22" t="s">
        <v>32</v>
      </c>
      <c r="D10" s="22" t="s">
        <v>38</v>
      </c>
      <c r="E10" s="22" t="s">
        <v>34</v>
      </c>
      <c r="F10" s="23">
        <v>275</v>
      </c>
      <c r="G10" s="23">
        <v>120</v>
      </c>
      <c r="H10" s="23">
        <v>0</v>
      </c>
      <c r="I10" s="23">
        <v>60</v>
      </c>
      <c r="J10" s="42">
        <v>20</v>
      </c>
      <c r="K10" s="42"/>
      <c r="L10" s="42">
        <f t="shared" si="0"/>
        <v>475</v>
      </c>
      <c r="M10" s="43"/>
      <c r="N10" s="44"/>
    </row>
    <row r="11" ht="23.4" customHeight="1" spans="1:13">
      <c r="A11" s="24">
        <v>7</v>
      </c>
      <c r="B11" s="25"/>
      <c r="C11" s="25"/>
      <c r="D11" s="25"/>
      <c r="E11" s="25"/>
      <c r="F11" s="26"/>
      <c r="G11" s="26"/>
      <c r="H11" s="26"/>
      <c r="I11" s="26"/>
      <c r="J11" s="45"/>
      <c r="K11" s="45"/>
      <c r="L11" s="45">
        <f t="shared" ref="L11" si="1">K11+I11+H11+G11+F11</f>
        <v>0</v>
      </c>
      <c r="M11" s="46"/>
    </row>
    <row r="12" ht="23.4" customHeight="1" spans="1:13">
      <c r="A12" s="24">
        <v>8</v>
      </c>
      <c r="B12" s="25"/>
      <c r="C12" s="25"/>
      <c r="D12" s="25"/>
      <c r="E12" s="25"/>
      <c r="F12" s="26"/>
      <c r="G12" s="26"/>
      <c r="H12" s="26"/>
      <c r="I12" s="26"/>
      <c r="J12" s="45"/>
      <c r="K12" s="45"/>
      <c r="L12" s="45">
        <f t="shared" ref="L12:L14" si="2">K12+I12+H12+G12+F12</f>
        <v>0</v>
      </c>
      <c r="M12" s="46"/>
    </row>
    <row r="13" ht="23.4" customHeight="1" spans="1:13">
      <c r="A13" s="24">
        <v>9</v>
      </c>
      <c r="B13" s="25"/>
      <c r="C13" s="25"/>
      <c r="D13" s="25"/>
      <c r="E13" s="25"/>
      <c r="F13" s="26"/>
      <c r="G13" s="26"/>
      <c r="H13" s="26"/>
      <c r="I13" s="26"/>
      <c r="J13" s="45"/>
      <c r="K13" s="45"/>
      <c r="L13" s="45">
        <f t="shared" si="2"/>
        <v>0</v>
      </c>
      <c r="M13" s="46"/>
    </row>
    <row r="14" ht="23.4" customHeight="1" spans="1:13">
      <c r="A14" s="24">
        <v>10</v>
      </c>
      <c r="B14" s="25"/>
      <c r="C14" s="25"/>
      <c r="D14" s="25"/>
      <c r="E14" s="25"/>
      <c r="F14" s="26"/>
      <c r="G14" s="26"/>
      <c r="H14" s="26"/>
      <c r="I14" s="26"/>
      <c r="J14" s="45"/>
      <c r="K14" s="45"/>
      <c r="L14" s="45">
        <f t="shared" si="2"/>
        <v>0</v>
      </c>
      <c r="M14" s="46"/>
    </row>
    <row r="15" ht="23.4" customHeight="1" spans="1:13">
      <c r="A15" s="27" t="s">
        <v>16</v>
      </c>
      <c r="B15" s="28"/>
      <c r="C15" s="28"/>
      <c r="D15" s="28"/>
      <c r="E15" s="29"/>
      <c r="F15" s="30">
        <f>SUM(F5:F14)</f>
        <v>1917</v>
      </c>
      <c r="G15" s="30">
        <f t="shared" ref="G15:L15" si="3">SUM(G5:G14)</f>
        <v>240</v>
      </c>
      <c r="H15" s="30">
        <f t="shared" si="3"/>
        <v>700</v>
      </c>
      <c r="I15" s="30">
        <f t="shared" si="3"/>
        <v>400</v>
      </c>
      <c r="J15" s="30">
        <f t="shared" si="3"/>
        <v>120</v>
      </c>
      <c r="K15" s="30">
        <f t="shared" si="3"/>
        <v>0</v>
      </c>
      <c r="L15" s="30">
        <f t="shared" si="3"/>
        <v>3377</v>
      </c>
      <c r="M15" s="47"/>
    </row>
    <row r="16" s="4" customFormat="1" ht="19.2" customHeight="1" spans="1:13">
      <c r="A16" s="3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ht="19.2" customHeight="1" spans="1:13">
      <c r="A17" s="32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3"/>
    </row>
    <row r="18" ht="19.2" customHeight="1" spans="1:13">
      <c r="A18" s="33" t="s">
        <v>19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</sheetData>
  <mergeCells count="8">
    <mergeCell ref="A1:M1"/>
    <mergeCell ref="A2:E2"/>
    <mergeCell ref="F2:L2"/>
    <mergeCell ref="A15:E15"/>
    <mergeCell ref="A16:L16"/>
    <mergeCell ref="A18:L18"/>
    <mergeCell ref="N6:N7"/>
    <mergeCell ref="N8:N10"/>
  </mergeCells>
  <pageMargins left="0.38" right="0.18" top="0.44" bottom="0.748031496062992" header="0.31496062992126" footer="0.31496062992126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差旅费明细表</vt:lpstr>
      <vt:lpstr>填写模板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苗苗</cp:lastModifiedBy>
  <dcterms:created xsi:type="dcterms:W3CDTF">2006-09-13T11:21:00Z</dcterms:created>
  <cp:lastPrinted>2019-06-26T02:56:00Z</cp:lastPrinted>
  <dcterms:modified xsi:type="dcterms:W3CDTF">2025-09-27T06:56:19Z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D89E768F6DC34D12B8014E22497B41EB_13</vt:lpwstr>
  </property>
</Properties>
</file>